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8580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<sst xmlns="http://schemas.openxmlformats.org/spreadsheetml/2006/main" count="42" uniqueCount="26">
  <si>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Banque PSA Finance</t>
  </si>
  <si>
    <t>BNP Paribas Fortis</t>
  </si>
  <si>
    <t>Fiat Bank Polska</t>
  </si>
  <si>
    <t>Getin Bank</t>
  </si>
  <si>
    <t>Lukas Bank</t>
  </si>
  <si>
    <t>Santander Consumer Bank</t>
  </si>
  <si>
    <t>Toyota Bank Polska</t>
  </si>
  <si>
    <t>VW Bank Polska</t>
  </si>
  <si>
    <t>1Q'09</t>
  </si>
  <si>
    <t>1Q'10</t>
  </si>
  <si>
    <t>Raiffeisen Bank</t>
  </si>
  <si>
    <t>Inne</t>
  </si>
  <si>
    <t>RAZEM</t>
  </si>
  <si>
    <t>Udział w rynku</t>
  </si>
  <si>
    <t>-</t>
  </si>
  <si>
    <t>Koniec 1Q'09</t>
  </si>
  <si>
    <t>Koniec 1Q'10</t>
  </si>
  <si>
    <t>Zmiana</t>
  </si>
  <si>
    <t>Wartość udzielonych kredytów (tys. zł)</t>
  </si>
  <si>
    <t>Saldo kredytów (tys. zł)</t>
  </si>
  <si>
    <t>Bank</t>
  </si>
  <si>
    <t>Źródło: Open Finance</t>
  </si>
  <si>
    <t>Odsetek aut 
nowych 1Q'09</t>
  </si>
  <si>
    <t>Odsetek aut 
nowych 1Q'10</t>
  </si>
  <si>
    <t>Średnia wart. 
kredytu 
na nowe auto</t>
  </si>
  <si>
    <t>Średnia wart. 
kredytu 
na używane auto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</si>
</sst>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[$-415]d\ mmmm\ yyyy"/>
    <numFmt numFmtId="167" formatCode="#,##0.0"/>
    <numFmt numFmtId="168" formatCode="#,##0\ _z_ł"/>
    <numFmt numFmtId="169" formatCode="#,##0\ &quot;zł&quot;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8">
    <xf numFmtId="0" fontId="0" fillId="0" borderId="0" xfId="0" applyAlignment="1">
      <alignment/>
    </xf>
    <xf numFmtId="3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/>
    </xf>
    <xf numFmtId="10" fontId="17" fillId="0" borderId="10" xfId="5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0" fontId="17" fillId="21" borderId="10" xfId="5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10" fontId="20" fillId="24" borderId="10" xfId="52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 vertical="center"/>
    </xf>
    <xf numFmtId="168" fontId="17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F21" sqref="F21"/>
    </sheetView>
  </sheetViews>
  <sheetFormatPr defaultColWidth="8.796875" defaultRowHeight="14.25"/>
  <cols>
    <col min="1" max="1" width="19.8984375" style="6" bestFit="1" customWidth="1"/>
    <col min="2" max="3" width="7.8984375" style="2" bestFit="1" customWidth="1"/>
    <col min="4" max="4" width="6.59765625" style="2" bestFit="1" customWidth="1"/>
    <col min="5" max="5" width="11.09765625" style="7" bestFit="1" customWidth="1"/>
    <col min="6" max="7" width="10.19921875" style="7" bestFit="1" customWidth="1"/>
    <col min="8" max="8" width="6.09765625" style="7" bestFit="1" customWidth="1"/>
    <col min="9" max="10" width="10.8984375" style="3" bestFit="1" customWidth="1"/>
    <col min="11" max="11" width="10.3984375" style="3" bestFit="1" customWidth="1"/>
    <col min="12" max="12" width="12.69921875" style="3" bestFit="1" customWidth="1"/>
    <col min="13" max="14" width="9" style="3" customWidth="1"/>
    <col min="15" max="16384" width="9" style="7" customWidth="1"/>
  </cols>
  <sheetData>
    <row r="1" spans="1:12" ht="19.5" customHeight="1">
      <c r="A1" s="27" t="s">
        <v>20</v>
      </c>
      <c r="B1" s="27" t="s">
        <v>18</v>
      </c>
      <c r="C1" s="27"/>
      <c r="D1" s="27"/>
      <c r="E1" s="27"/>
      <c r="F1" s="27" t="s">
        <v>19</v>
      </c>
      <c r="G1" s="27"/>
      <c r="H1" s="27"/>
      <c r="I1" s="26" t="s">
        <v>22</v>
      </c>
      <c r="J1" s="26" t="s">
        <v>23</v>
      </c>
      <c r="K1" s="26" t="s">
        <v>24</v>
      </c>
      <c r="L1" s="26" t="s">
        <v>25</v>
      </c>
    </row>
    <row r="2" spans="1:12" ht="14.25">
      <c r="A2" s="27"/>
      <c r="B2" s="24" t="s">
        <v>8</v>
      </c>
      <c r="C2" s="24" t="s">
        <v>9</v>
      </c>
      <c r="D2" s="25" t="s">
        <v>17</v>
      </c>
      <c r="E2" s="24" t="s">
        <v>13</v>
      </c>
      <c r="F2" s="24" t="s">
        <v>15</v>
      </c>
      <c r="G2" s="24" t="s">
        <v>16</v>
      </c>
      <c r="H2" s="25" t="s">
        <v>17</v>
      </c>
      <c r="I2" s="26"/>
      <c r="J2" s="26"/>
      <c r="K2" s="26"/>
      <c r="L2" s="26"/>
    </row>
    <row r="3" spans="1:12" ht="14.25">
      <c r="A3" s="10" t="s">
        <v>3</v>
      </c>
      <c r="B3" s="23">
        <v>370582.57429999876</v>
      </c>
      <c r="C3" s="23">
        <v>390568.6497598191</v>
      </c>
      <c r="D3" s="15">
        <f aca="true" t="shared" si="0" ref="D3:D13">C3/B3-1</f>
        <v>0.053931503653598556</v>
      </c>
      <c r="E3" s="12">
        <f aca="true" t="shared" si="1" ref="E3:E12">C3/$C$13</f>
        <v>0.3332542391589176</v>
      </c>
      <c r="F3" s="1">
        <v>3404675.655</v>
      </c>
      <c r="G3" s="1">
        <v>3708130.45</v>
      </c>
      <c r="H3" s="15">
        <f aca="true" t="shared" si="2" ref="H3:H11">G3/F3-1</f>
        <v>0.0891288409673785</v>
      </c>
      <c r="I3" s="12">
        <v>0.13503925120772947</v>
      </c>
      <c r="J3" s="12">
        <v>0.19662382505275272</v>
      </c>
      <c r="K3" s="11">
        <v>50.75</v>
      </c>
      <c r="L3" s="11">
        <v>29.71436850145286</v>
      </c>
    </row>
    <row r="4" spans="1:12" ht="14.25">
      <c r="A4" s="10" t="s">
        <v>5</v>
      </c>
      <c r="B4" s="23">
        <v>330733.1423199995</v>
      </c>
      <c r="C4" s="23">
        <v>266610.16080999974</v>
      </c>
      <c r="D4" s="15">
        <f t="shared" si="0"/>
        <v>-0.1938813300058022</v>
      </c>
      <c r="E4" s="12">
        <f t="shared" si="1"/>
        <v>0.2274861700943252</v>
      </c>
      <c r="F4" s="1">
        <v>2999960</v>
      </c>
      <c r="G4" s="1">
        <v>2916412</v>
      </c>
      <c r="H4" s="15">
        <f t="shared" si="2"/>
        <v>-0.027849704662728847</v>
      </c>
      <c r="I4" s="12">
        <v>0.5940936611886816</v>
      </c>
      <c r="J4" s="12">
        <v>0.6461788617886178</v>
      </c>
      <c r="K4" s="11">
        <v>46.04094694262704</v>
      </c>
      <c r="L4" s="11">
        <v>38.4390798069852</v>
      </c>
    </row>
    <row r="5" spans="1:12" ht="14.25">
      <c r="A5" s="10" t="s">
        <v>2</v>
      </c>
      <c r="B5" s="23">
        <v>110473.49615999988</v>
      </c>
      <c r="C5" s="23">
        <v>138340.17503</v>
      </c>
      <c r="D5" s="15">
        <f t="shared" si="0"/>
        <v>0.25224764163922675</v>
      </c>
      <c r="E5" s="12">
        <f t="shared" si="1"/>
        <v>0.11803929937306779</v>
      </c>
      <c r="F5" s="1">
        <v>707020.9439900003</v>
      </c>
      <c r="G5" s="1">
        <v>717376.07328</v>
      </c>
      <c r="H5" s="15">
        <f t="shared" si="2"/>
        <v>0.014646142208406987</v>
      </c>
      <c r="I5" s="12">
        <v>0.86</v>
      </c>
      <c r="J5" s="12">
        <v>0.8799019607843137</v>
      </c>
      <c r="K5" s="11">
        <v>39.536690498297745</v>
      </c>
      <c r="L5" s="11">
        <v>24.029768775510163</v>
      </c>
    </row>
    <row r="6" spans="1:12" ht="14.25">
      <c r="A6" s="10" t="s">
        <v>7</v>
      </c>
      <c r="B6" s="23">
        <v>97385.23764</v>
      </c>
      <c r="C6" s="23">
        <v>97811.57136</v>
      </c>
      <c r="D6" s="15">
        <f t="shared" si="0"/>
        <v>0.004377806434852083</v>
      </c>
      <c r="E6" s="12">
        <f t="shared" si="1"/>
        <v>0.08345810861819047</v>
      </c>
      <c r="F6" s="1">
        <v>959249.7687899995</v>
      </c>
      <c r="G6" s="1">
        <v>878247.1751100003</v>
      </c>
      <c r="H6" s="15">
        <f t="shared" si="2"/>
        <v>-0.0844436937234565</v>
      </c>
      <c r="I6" s="12">
        <v>0.897131931166348</v>
      </c>
      <c r="J6" s="12">
        <v>0.9335321687260333</v>
      </c>
      <c r="K6" s="11">
        <v>42.47867957553628</v>
      </c>
      <c r="L6" s="11">
        <v>30.389643653846154</v>
      </c>
    </row>
    <row r="7" spans="1:12" ht="14.25">
      <c r="A7" s="10" t="s">
        <v>4</v>
      </c>
      <c r="B7" s="23">
        <v>87800.53701</v>
      </c>
      <c r="C7" s="23">
        <v>77009.72075999998</v>
      </c>
      <c r="D7" s="15">
        <f t="shared" si="0"/>
        <v>-0.12290148349287433</v>
      </c>
      <c r="E7" s="12">
        <f t="shared" si="1"/>
        <v>0.0657088476391961</v>
      </c>
      <c r="F7" s="1">
        <v>610005.8489199999</v>
      </c>
      <c r="G7" s="1">
        <v>703350.46241</v>
      </c>
      <c r="H7" s="15">
        <f t="shared" si="2"/>
        <v>0.15302248930115092</v>
      </c>
      <c r="I7" s="12">
        <v>0.5780124819971195</v>
      </c>
      <c r="J7" s="12">
        <v>0.6149425287356322</v>
      </c>
      <c r="K7" s="11">
        <v>47.92077235969263</v>
      </c>
      <c r="L7" s="11">
        <v>38.409693037505775</v>
      </c>
    </row>
    <row r="8" spans="1:12" ht="14.25">
      <c r="A8" s="10" t="s">
        <v>0</v>
      </c>
      <c r="B8" s="23">
        <v>77778</v>
      </c>
      <c r="C8" s="23">
        <v>65823</v>
      </c>
      <c r="D8" s="15">
        <f t="shared" si="0"/>
        <v>-0.15370670369513229</v>
      </c>
      <c r="E8" s="12">
        <f t="shared" si="1"/>
        <v>0.056163734077599135</v>
      </c>
      <c r="F8" s="1">
        <v>400998</v>
      </c>
      <c r="G8" s="1">
        <v>399750</v>
      </c>
      <c r="H8" s="15">
        <f t="shared" si="2"/>
        <v>-0.0031122349737404686</v>
      </c>
      <c r="I8" s="12">
        <v>0.8822278911564626</v>
      </c>
      <c r="J8" s="12">
        <v>0.8432797093928386</v>
      </c>
      <c r="K8" s="11">
        <v>35.15015384615385</v>
      </c>
      <c r="L8" s="11">
        <v>28.821192052980134</v>
      </c>
    </row>
    <row r="9" spans="1:12" ht="14.25">
      <c r="A9" s="10" t="s">
        <v>1</v>
      </c>
      <c r="B9" s="23">
        <v>91463</v>
      </c>
      <c r="C9" s="23">
        <v>49604</v>
      </c>
      <c r="D9" s="15">
        <f t="shared" si="0"/>
        <v>-0.4576604747274854</v>
      </c>
      <c r="E9" s="12">
        <f t="shared" si="1"/>
        <v>0.04232480842844032</v>
      </c>
      <c r="F9" s="1">
        <v>614999.601490006</v>
      </c>
      <c r="G9" s="1">
        <v>650794.70896</v>
      </c>
      <c r="H9" s="15">
        <f t="shared" si="2"/>
        <v>0.05820346449537617</v>
      </c>
      <c r="I9" s="12">
        <v>0.007768875940762321</v>
      </c>
      <c r="J9" s="12">
        <v>0.006993006993006993</v>
      </c>
      <c r="K9" s="11">
        <v>47.4375</v>
      </c>
      <c r="L9" s="11">
        <v>21.498679577464788</v>
      </c>
    </row>
    <row r="10" spans="1:12" ht="14.25">
      <c r="A10" s="10" t="s">
        <v>6</v>
      </c>
      <c r="B10" s="23">
        <v>53664.5</v>
      </c>
      <c r="C10" s="23">
        <v>47502.2</v>
      </c>
      <c r="D10" s="15">
        <f t="shared" si="0"/>
        <v>-0.11483010183640951</v>
      </c>
      <c r="E10" s="12">
        <f t="shared" si="1"/>
        <v>0.04053143929782796</v>
      </c>
      <c r="F10" s="1">
        <v>422029.19759</v>
      </c>
      <c r="G10" s="1">
        <v>400597.48761</v>
      </c>
      <c r="H10" s="15">
        <f t="shared" si="2"/>
        <v>-0.05078252903445046</v>
      </c>
      <c r="I10" s="12">
        <v>0.8695965417867435</v>
      </c>
      <c r="J10" s="12">
        <v>0.8100078186082877</v>
      </c>
      <c r="K10" s="11">
        <v>39.04189189189189</v>
      </c>
      <c r="L10" s="11">
        <v>29.0320987654321</v>
      </c>
    </row>
    <row r="11" spans="1:12" ht="14.25">
      <c r="A11" s="10" t="s">
        <v>10</v>
      </c>
      <c r="B11" s="23">
        <v>27488.603</v>
      </c>
      <c r="C11" s="23">
        <v>18840.56289</v>
      </c>
      <c r="D11" s="15">
        <f t="shared" si="0"/>
        <v>-0.31460456939190395</v>
      </c>
      <c r="E11" s="12">
        <f t="shared" si="1"/>
        <v>0.016075784513410855</v>
      </c>
      <c r="F11" s="1">
        <v>226840.00592</v>
      </c>
      <c r="G11" s="1">
        <v>209292.6883</v>
      </c>
      <c r="H11" s="15">
        <f t="shared" si="2"/>
        <v>-0.0773554803476263</v>
      </c>
      <c r="I11" s="12" t="s">
        <v>14</v>
      </c>
      <c r="J11" s="12" t="s">
        <v>14</v>
      </c>
      <c r="K11" s="13" t="s">
        <v>14</v>
      </c>
      <c r="L11" s="9" t="s">
        <v>14</v>
      </c>
    </row>
    <row r="12" spans="1:12" ht="14.25">
      <c r="A12" s="14" t="s">
        <v>11</v>
      </c>
      <c r="B12" s="23">
        <v>24930</v>
      </c>
      <c r="C12" s="23">
        <v>19874</v>
      </c>
      <c r="D12" s="15">
        <f t="shared" si="0"/>
        <v>-0.2028078620136382</v>
      </c>
      <c r="E12" s="12">
        <f t="shared" si="1"/>
        <v>0.016957568799024735</v>
      </c>
      <c r="F12" s="9" t="s">
        <v>14</v>
      </c>
      <c r="G12" s="9" t="s">
        <v>14</v>
      </c>
      <c r="H12" s="15" t="s">
        <v>14</v>
      </c>
      <c r="I12" s="12" t="s">
        <v>14</v>
      </c>
      <c r="J12" s="12" t="s">
        <v>14</v>
      </c>
      <c r="K12" s="12" t="s">
        <v>14</v>
      </c>
      <c r="L12" s="12" t="s">
        <v>14</v>
      </c>
    </row>
    <row r="13" spans="1:12" ht="14.25" customHeight="1">
      <c r="A13" s="16" t="s">
        <v>12</v>
      </c>
      <c r="B13" s="19">
        <f>SUM(B3:B12)</f>
        <v>1272299.0904299978</v>
      </c>
      <c r="C13" s="19">
        <f>SUM(C3:C12)</f>
        <v>1171984.0406098187</v>
      </c>
      <c r="D13" s="17">
        <f t="shared" si="0"/>
        <v>-0.07884549362231774</v>
      </c>
      <c r="E13" s="18" t="s">
        <v>14</v>
      </c>
      <c r="F13" s="19">
        <f>SUM(F3:F11)</f>
        <v>10345779.021700006</v>
      </c>
      <c r="G13" s="19">
        <f>SUM(G3:G11)</f>
        <v>10583951.04567</v>
      </c>
      <c r="H13" s="17">
        <f>G13/F13-1</f>
        <v>0.023021178344369675</v>
      </c>
      <c r="I13" s="18" t="s">
        <v>14</v>
      </c>
      <c r="J13" s="18" t="s">
        <v>14</v>
      </c>
      <c r="K13" s="20" t="s">
        <v>14</v>
      </c>
      <c r="L13" s="21" t="s">
        <v>14</v>
      </c>
    </row>
    <row r="14" spans="1:12" ht="14.25">
      <c r="A14" s="4"/>
      <c r="K14" s="8"/>
      <c r="L14" s="8"/>
    </row>
    <row r="15" ht="14.25">
      <c r="A15" s="4" t="s">
        <v>21</v>
      </c>
    </row>
    <row r="16" ht="14.25">
      <c r="A16" s="4"/>
    </row>
    <row r="17" ht="14.25">
      <c r="A17" s="4"/>
    </row>
    <row r="18" ht="14.25">
      <c r="A18" s="4"/>
    </row>
    <row r="19" spans="1:3" ht="14.25" customHeight="1">
      <c r="A19" s="4"/>
      <c r="B19" s="22"/>
      <c r="C19" s="22"/>
    </row>
    <row r="20" ht="14.25">
      <c r="A20" s="4"/>
    </row>
    <row r="21" ht="14.25">
      <c r="A21" s="4"/>
    </row>
    <row r="22" ht="14.25">
      <c r="A22" s="4"/>
    </row>
    <row r="23" ht="14.25">
      <c r="A23" s="4"/>
    </row>
    <row r="24" ht="14.25">
      <c r="A24" s="4"/>
    </row>
    <row r="25" ht="14.25">
      <c r="A25" s="4"/>
    </row>
    <row r="26" ht="14.25">
      <c r="A26" s="4"/>
    </row>
    <row r="27" ht="14.25">
      <c r="A27" s="4"/>
    </row>
    <row r="28" ht="14.25">
      <c r="A28" s="4"/>
    </row>
    <row r="29" ht="14.25">
      <c r="A29" s="4"/>
    </row>
    <row r="30" ht="14.25">
      <c r="A30" s="4"/>
    </row>
    <row r="31" ht="14.25">
      <c r="A31" s="4"/>
    </row>
    <row r="32" ht="14.25">
      <c r="A32" s="4"/>
    </row>
    <row r="33" ht="14.25">
      <c r="A33" s="4"/>
    </row>
    <row r="34" ht="14.25">
      <c r="A34" s="4"/>
    </row>
    <row r="35" ht="14.25">
      <c r="A35" s="4"/>
    </row>
    <row r="36" ht="14.25">
      <c r="A36" s="4"/>
    </row>
    <row r="37" ht="14.25" customHeight="1">
      <c r="A37" s="4"/>
    </row>
    <row r="38" ht="14.25">
      <c r="A38" s="4"/>
    </row>
    <row r="39" ht="14.25">
      <c r="A39" s="4"/>
    </row>
    <row r="40" ht="14.25">
      <c r="A40" s="4"/>
    </row>
    <row r="41" ht="14.25">
      <c r="A41" s="4"/>
    </row>
    <row r="42" ht="14.25">
      <c r="A42" s="4"/>
    </row>
    <row r="43" ht="14.25" customHeight="1">
      <c r="A43" s="4"/>
    </row>
    <row r="44" ht="14.25">
      <c r="A44" s="4"/>
    </row>
    <row r="45" ht="14.25">
      <c r="A45" s="4"/>
    </row>
    <row r="46" ht="14.25">
      <c r="A46" s="4"/>
    </row>
    <row r="47" ht="14.25">
      <c r="A47" s="4"/>
    </row>
    <row r="48" ht="14.25">
      <c r="A48" s="4"/>
    </row>
    <row r="49" ht="14.25" customHeight="1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 customHeight="1">
      <c r="A55" s="4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</sheetData>
  <sheetProtection/>
  <mergeCells count="7">
    <mergeCell ref="A1:A2"/>
    <mergeCell ref="I1:I2"/>
    <mergeCell ref="J1:J2"/>
    <mergeCell ref="K1:K2"/>
    <mergeCell ref="L1:L2"/>
    <mergeCell ref="B1:E1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Sadrak</dc:creator>
  <cp:keywords/>
  <dc:description/>
  <cp:lastModifiedBy>sluniewski</cp:lastModifiedBy>
  <dcterms:created xsi:type="dcterms:W3CDTF">2010-05-17T13:25:01Z</dcterms:created>
  <dcterms:modified xsi:type="dcterms:W3CDTF">2010-05-24T10:25:21Z</dcterms:modified>
  <cp:category/>
  <cp:version/>
  <cp:contentType/>
  <cp:contentStatus/>
</cp:coreProperties>
</file>